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CONTABLE\"/>
    </mc:Choice>
  </mc:AlternateContent>
  <bookViews>
    <workbookView xWindow="0" yWindow="0" windowWidth="20490" windowHeight="705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I25" i="1"/>
  <c r="I38" i="1" s="1"/>
  <c r="I63" i="1" s="1"/>
  <c r="E24" i="1"/>
  <c r="E41" i="1" s="1"/>
  <c r="D24" i="1"/>
  <c r="D41" i="1" s="1"/>
  <c r="J63" i="1" l="1"/>
</calcChain>
</file>

<file path=xl/sharedStrings.xml><?xml version="1.0" encoding="utf-8"?>
<sst xmlns="http://schemas.openxmlformats.org/spreadsheetml/2006/main" count="68" uniqueCount="66">
  <si>
    <t>ESTADO DE SITUACIÓN FINANCIERA</t>
  </si>
  <si>
    <t>Al 31 de Marzo del 2016 y  2015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</si>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</sst>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2" fillId="0" borderId="0" xfId="0" applyFont="1"/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69</xdr:row>
      <xdr:rowOff>285751</xdr:rowOff>
    </xdr:from>
    <xdr:to>
      <xdr:col>2</xdr:col>
      <xdr:colOff>1797844</xdr:colOff>
      <xdr:row>72</xdr:row>
      <xdr:rowOff>130969</xdr:rowOff>
    </xdr:to>
    <xdr:sp macro="" textlink="">
      <xdr:nvSpPr>
        <xdr:cNvPr id="2" name="2 CuadroTexto"/>
        <xdr:cNvSpPr txBox="1"/>
      </xdr:nvSpPr>
      <xdr:spPr>
        <a:xfrm>
          <a:off x="1459706" y="10991851"/>
          <a:ext cx="2662238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964401</xdr:colOff>
      <xdr:row>69</xdr:row>
      <xdr:rowOff>369088</xdr:rowOff>
    </xdr:from>
    <xdr:to>
      <xdr:col>8</xdr:col>
      <xdr:colOff>214300</xdr:colOff>
      <xdr:row>73</xdr:row>
      <xdr:rowOff>47618</xdr:rowOff>
    </xdr:to>
    <xdr:sp macro="" textlink="">
      <xdr:nvSpPr>
        <xdr:cNvPr id="3" name="4 CuadroTexto"/>
        <xdr:cNvSpPr txBox="1"/>
      </xdr:nvSpPr>
      <xdr:spPr>
        <a:xfrm>
          <a:off x="9803601" y="11075188"/>
          <a:ext cx="3193249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topLeftCell="F7" zoomScale="80" zoomScaleNormal="80" zoomScalePageLayoutView="80" workbookViewId="0">
      <selection activeCell="I61" sqref="I6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20249949.199999999</v>
      </c>
      <c r="E16" s="44">
        <v>29305691.579999998</v>
      </c>
      <c r="G16" s="43" t="s">
        <v>12</v>
      </c>
      <c r="H16" s="43"/>
      <c r="I16" s="44">
        <v>57394.62</v>
      </c>
      <c r="J16" s="44">
        <v>13516436.050000001</v>
      </c>
      <c r="K16" s="30"/>
    </row>
    <row r="17" spans="1:11" x14ac:dyDescent="0.2">
      <c r="A17" s="31"/>
      <c r="B17" s="43" t="s">
        <v>13</v>
      </c>
      <c r="C17" s="43"/>
      <c r="D17" s="44">
        <v>19715.53</v>
      </c>
      <c r="E17" s="44">
        <v>5898.06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5796087.9000000004</v>
      </c>
      <c r="E18" s="44">
        <v>3317129.64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5896.71</v>
      </c>
      <c r="J23" s="44">
        <v>5896.71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26065752.630000003</v>
      </c>
      <c r="E24" s="51">
        <f>SUM(E16:E22)</f>
        <v>32628719.279999997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63291.33</v>
      </c>
      <c r="J25" s="51">
        <f>SUM(J16:J23)</f>
        <v>13522332.760000002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1608580.21</v>
      </c>
      <c r="E31" s="44">
        <v>1608580.21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2668445.19</v>
      </c>
      <c r="E32" s="44">
        <v>378298.88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56">
        <v>852.97</v>
      </c>
      <c r="E33" s="44">
        <v>3411.76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5">
        <v>0</v>
      </c>
      <c r="E34" s="45">
        <v>0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63291.33</v>
      </c>
      <c r="J38" s="51">
        <f>J25+J36</f>
        <v>13522332.760000002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4277878.37</v>
      </c>
      <c r="E39" s="51">
        <f>SUM(E29:E37)</f>
        <v>1990290.8499999999</v>
      </c>
      <c r="F39" s="52"/>
      <c r="G39" s="37"/>
      <c r="H39" s="57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(D24+D39)</f>
        <v>30343631.000000004</v>
      </c>
      <c r="E41" s="51">
        <f>E24+E39</f>
        <v>34619010.129999995</v>
      </c>
      <c r="G41" s="37"/>
      <c r="H41" s="57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19088205.52</v>
      </c>
      <c r="J42" s="51">
        <f>SUM(J44:J46)</f>
        <v>11854848.58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19088205.52</v>
      </c>
      <c r="J44" s="44">
        <v>11854848.58</v>
      </c>
      <c r="K44" s="30"/>
    </row>
    <row r="45" spans="1:11" x14ac:dyDescent="0.2">
      <c r="A45" s="31"/>
      <c r="B45" s="47"/>
      <c r="C45" s="58"/>
      <c r="D45" s="58"/>
      <c r="E45" s="4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58"/>
      <c r="D46" s="58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8"/>
      <c r="D47" s="58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8"/>
      <c r="D48" s="58"/>
      <c r="E48" s="49"/>
      <c r="G48" s="40" t="s">
        <v>54</v>
      </c>
      <c r="H48" s="40"/>
      <c r="I48" s="51">
        <f>SUM(I50:I54)</f>
        <v>11192134.149999999</v>
      </c>
      <c r="J48" s="51">
        <f>SUM(J50:J54)</f>
        <v>9241828.7899999991</v>
      </c>
      <c r="K48" s="30"/>
    </row>
    <row r="49" spans="1:11" x14ac:dyDescent="0.2">
      <c r="A49" s="31"/>
      <c r="B49" s="47"/>
      <c r="C49" s="58"/>
      <c r="D49" s="58"/>
      <c r="E49" s="49"/>
      <c r="G49" s="37"/>
      <c r="H49" s="34"/>
      <c r="I49" s="59"/>
      <c r="J49" s="59"/>
      <c r="K49" s="30"/>
    </row>
    <row r="50" spans="1:11" x14ac:dyDescent="0.2">
      <c r="A50" s="31"/>
      <c r="B50" s="47"/>
      <c r="C50" s="58"/>
      <c r="D50" s="58"/>
      <c r="E50" s="49"/>
      <c r="G50" s="43" t="s">
        <v>55</v>
      </c>
      <c r="H50" s="43"/>
      <c r="I50" s="44">
        <v>1950305.36</v>
      </c>
      <c r="J50" s="44">
        <v>6837559.0199999996</v>
      </c>
      <c r="K50" s="30"/>
    </row>
    <row r="51" spans="1:11" x14ac:dyDescent="0.2">
      <c r="A51" s="31"/>
      <c r="B51" s="47"/>
      <c r="C51" s="58"/>
      <c r="D51" s="58"/>
      <c r="E51" s="49"/>
      <c r="G51" s="43" t="s">
        <v>56</v>
      </c>
      <c r="H51" s="43"/>
      <c r="I51" s="44">
        <v>8741185.0899999999</v>
      </c>
      <c r="J51" s="44">
        <v>2404269.77</v>
      </c>
      <c r="K51" s="30"/>
    </row>
    <row r="52" spans="1:11" x14ac:dyDescent="0.2">
      <c r="A52" s="31"/>
      <c r="B52" s="47"/>
      <c r="C52" s="58"/>
      <c r="D52" s="58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4">
        <v>500643.7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60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30280339.669999998</v>
      </c>
      <c r="J61" s="51">
        <f>J42+J48+J56</f>
        <v>21096677.369999997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30343630.999999996</v>
      </c>
      <c r="J63" s="51">
        <f>J38+J61</f>
        <v>34619010.129999995</v>
      </c>
      <c r="K63" s="30"/>
    </row>
    <row r="64" spans="1:11" ht="6" customHeight="1" x14ac:dyDescent="0.2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/>
      <c r="D71" s="72"/>
      <c r="E71" s="66"/>
      <c r="F71" s="66"/>
      <c r="G71" s="72"/>
      <c r="H71" s="72"/>
      <c r="I71" s="36"/>
      <c r="J71" s="66"/>
    </row>
    <row r="72" spans="2:10" ht="14.1" customHeight="1" x14ac:dyDescent="0.2">
      <c r="B72" s="73"/>
      <c r="C72" s="74"/>
      <c r="D72" s="74"/>
      <c r="E72" s="75"/>
      <c r="F72" s="75"/>
      <c r="G72" s="74"/>
      <c r="H72" s="74"/>
      <c r="I72" s="36"/>
      <c r="J72" s="6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2018-04-19T20:31:51Z</dcterms:created>
  <dcterms:modified xsi:type="dcterms:W3CDTF">2018-04-19T20:32:04Z</dcterms:modified>
</cp:coreProperties>
</file>